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  <c r="H12"/>
  <c r="I12"/>
  <c r="G7"/>
  <c r="H7"/>
  <c r="I7"/>
  <c r="F10"/>
  <c r="F12" s="1"/>
  <c r="F9"/>
  <c r="F8"/>
  <c r="F33"/>
  <c r="F32"/>
  <c r="F31"/>
  <c r="F30"/>
  <c r="F23"/>
  <c r="F22"/>
  <c r="F21"/>
  <c r="F20"/>
  <c r="F19"/>
  <c r="F7" l="1"/>
</calcChain>
</file>

<file path=xl/sharedStrings.xml><?xml version="1.0" encoding="utf-8"?>
<sst xmlns="http://schemas.openxmlformats.org/spreadsheetml/2006/main" count="99" uniqueCount="33">
  <si>
    <t>2020年一般公共预算支出表（表2）</t>
    <phoneticPr fontId="4" type="noConversion"/>
  </si>
  <si>
    <t>单位：万元</t>
  </si>
  <si>
    <t>预算单位</t>
  </si>
  <si>
    <t>功能科目</t>
  </si>
  <si>
    <t>功能分类科目名称</t>
  </si>
  <si>
    <t>2020年预算</t>
  </si>
  <si>
    <t>类</t>
  </si>
  <si>
    <t>款</t>
  </si>
  <si>
    <t>项</t>
  </si>
  <si>
    <t>合计</t>
  </si>
  <si>
    <t>人员经费</t>
  </si>
  <si>
    <t>公用经费</t>
  </si>
  <si>
    <t>项目经费</t>
  </si>
  <si>
    <t>2020年一般公共预算支出表（表2）</t>
  </si>
  <si>
    <t>204</t>
  </si>
  <si>
    <t>20405</t>
  </si>
  <si>
    <t>2040501</t>
  </si>
  <si>
    <t>行政运行</t>
  </si>
  <si>
    <t>2040504</t>
  </si>
  <si>
    <t>案件审判</t>
  </si>
  <si>
    <t>208</t>
  </si>
  <si>
    <t>20805</t>
  </si>
  <si>
    <t>2080505</t>
  </si>
  <si>
    <t>机关事业单位基本养老保险缴费支出</t>
  </si>
  <si>
    <t/>
  </si>
  <si>
    <t>2040503</t>
  </si>
  <si>
    <t>机关服务</t>
  </si>
  <si>
    <t>青岛市市北区人民法院机关服务中心</t>
    <phoneticPr fontId="1" type="noConversion"/>
  </si>
  <si>
    <t>青岛市市北区人民法院（汇总）</t>
    <phoneticPr fontId="1" type="noConversion"/>
  </si>
  <si>
    <t>青岛市市北区人民法院（汇总）</t>
    <phoneticPr fontId="1" type="noConversion"/>
  </si>
  <si>
    <t>合计</t>
    <phoneticPr fontId="1" type="noConversion"/>
  </si>
  <si>
    <t>青岛市市北区人民法院（汇总）</t>
    <phoneticPr fontId="1" type="noConversion"/>
  </si>
  <si>
    <t>青岛市市北区人民法院（本级）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</si>
</sst>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Calibri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 applyProtection="1"/>
    <xf numFmtId="0" fontId="0" fillId="0" borderId="0" xfId="0" applyAlignment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176" fontId="11" fillId="0" borderId="2" xfId="0" applyNumberFormat="1" applyFont="1" applyBorder="1">
      <alignment vertical="center"/>
    </xf>
    <xf numFmtId="176" fontId="12" fillId="0" borderId="2" xfId="0" applyNumberFormat="1" applyFont="1" applyBorder="1" applyAlignment="1" applyProtection="1">
      <alignment vertical="center"/>
    </xf>
    <xf numFmtId="176" fontId="13" fillId="0" borderId="2" xfId="0" applyNumberFormat="1" applyFont="1" applyBorder="1" applyAlignment="1" applyProtection="1">
      <alignment vertical="center"/>
    </xf>
    <xf numFmtId="176" fontId="13" fillId="0" borderId="2" xfId="0" applyNumberFormat="1" applyFont="1" applyBorder="1" applyAlignment="1" applyProtection="1">
      <alignment horizontal="right" vertical="center"/>
    </xf>
    <xf numFmtId="176" fontId="12" fillId="0" borderId="2" xfId="0" applyNumberFormat="1" applyFont="1" applyBorder="1" applyAlignment="1" applyProtection="1">
      <alignment horizontal="right" vertical="center"/>
    </xf>
    <xf numFmtId="4" fontId="13" fillId="0" borderId="1" xfId="0" applyNumberFormat="1" applyFont="1" applyBorder="1" applyAlignment="1" applyProtection="1">
      <alignment horizontal="right" vertical="center"/>
    </xf>
    <xf numFmtId="4" fontId="12" fillId="0" borderId="1" xfId="0" applyNumberFormat="1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center"/>
    </xf>
    <xf numFmtId="176" fontId="13" fillId="0" borderId="1" xfId="0" applyNumberFormat="1" applyFont="1" applyBorder="1" applyAlignment="1" applyProtection="1">
      <alignment horizontal="right" vertical="center"/>
    </xf>
    <xf numFmtId="176" fontId="12" fillId="0" borderId="1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4" workbookViewId="0">
      <selection activeCell="E33" sqref="E33"/>
    </sheetView>
  </sheetViews>
  <sheetFormatPr defaultRowHeight="13.5"/>
  <cols>
    <col min="1" max="1" width="40.375" customWidth="1"/>
    <col min="5" max="5" width="21.625" customWidth="1"/>
    <col min="6" max="6" width="10.75" customWidth="1"/>
    <col min="7" max="7" width="11.125" customWidth="1"/>
    <col min="8" max="8" width="9.125" bestFit="1" customWidth="1"/>
    <col min="9" max="9" width="11.125" customWidth="1"/>
  </cols>
  <sheetData>
    <row r="1" spans="1:10" s="2" customFormat="1" ht="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1" customFormat="1" ht="15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10" s="1" customFormat="1" ht="15">
      <c r="A3" s="27"/>
      <c r="B3" s="27"/>
      <c r="C3" s="27"/>
      <c r="D3" s="27"/>
      <c r="E3" s="27"/>
      <c r="F3" s="27"/>
      <c r="G3" s="27"/>
      <c r="H3" s="27"/>
      <c r="I3" s="27"/>
    </row>
    <row r="4" spans="1:10" s="1" customFormat="1" ht="25.5">
      <c r="C4" s="3"/>
      <c r="D4" s="3"/>
      <c r="E4" s="3"/>
      <c r="F4" s="3"/>
      <c r="G4" s="3"/>
      <c r="H4" s="3"/>
      <c r="I4" s="4" t="s">
        <v>1</v>
      </c>
    </row>
    <row r="5" spans="1:10" s="1" customFormat="1" ht="15">
      <c r="A5" s="24" t="s">
        <v>2</v>
      </c>
      <c r="B5" s="26" t="s">
        <v>3</v>
      </c>
      <c r="C5" s="26"/>
      <c r="D5" s="26"/>
      <c r="E5" s="26" t="s">
        <v>4</v>
      </c>
      <c r="F5" s="26" t="s">
        <v>5</v>
      </c>
      <c r="G5" s="26"/>
      <c r="H5" s="26"/>
      <c r="I5" s="26"/>
    </row>
    <row r="6" spans="1:10" s="1" customFormat="1" ht="15">
      <c r="A6" s="28"/>
      <c r="B6" s="11" t="s">
        <v>6</v>
      </c>
      <c r="C6" s="11" t="s">
        <v>7</v>
      </c>
      <c r="D6" s="11" t="s">
        <v>8</v>
      </c>
      <c r="E6" s="29"/>
      <c r="F6" s="11" t="s">
        <v>9</v>
      </c>
      <c r="G6" s="11" t="s">
        <v>10</v>
      </c>
      <c r="H6" s="11" t="s">
        <v>11</v>
      </c>
      <c r="I6" s="11" t="s">
        <v>12</v>
      </c>
    </row>
    <row r="7" spans="1:10" s="1" customFormat="1" ht="15">
      <c r="A7" s="13" t="s">
        <v>31</v>
      </c>
      <c r="B7" s="14"/>
      <c r="C7" s="14"/>
      <c r="D7" s="14"/>
      <c r="E7" s="14"/>
      <c r="F7" s="15">
        <f>F8+F9+F10+F11</f>
        <v>9773.880000000001</v>
      </c>
      <c r="G7" s="15">
        <f t="shared" ref="G7:I7" si="0">G8+G9+G10+G11</f>
        <v>5929.87</v>
      </c>
      <c r="H7" s="15">
        <f t="shared" si="0"/>
        <v>744.01</v>
      </c>
      <c r="I7" s="15">
        <f t="shared" si="0"/>
        <v>3100</v>
      </c>
    </row>
    <row r="8" spans="1:10" s="1" customFormat="1" ht="15">
      <c r="A8" s="13" t="s">
        <v>31</v>
      </c>
      <c r="B8" s="13" t="s">
        <v>14</v>
      </c>
      <c r="C8" s="13" t="s">
        <v>15</v>
      </c>
      <c r="D8" s="13" t="s">
        <v>16</v>
      </c>
      <c r="E8" s="13" t="s">
        <v>17</v>
      </c>
      <c r="F8" s="16">
        <f>I8+G8+H8</f>
        <v>5874.56</v>
      </c>
      <c r="G8" s="16">
        <v>5157.43</v>
      </c>
      <c r="H8" s="16">
        <v>717.13</v>
      </c>
      <c r="I8" s="16"/>
    </row>
    <row r="9" spans="1:10" s="1" customFormat="1" ht="15">
      <c r="A9" s="13" t="s">
        <v>31</v>
      </c>
      <c r="B9" s="13" t="s">
        <v>14</v>
      </c>
      <c r="C9" s="13" t="s">
        <v>15</v>
      </c>
      <c r="D9" s="13" t="s">
        <v>18</v>
      </c>
      <c r="E9" s="13" t="s">
        <v>19</v>
      </c>
      <c r="F9" s="16">
        <f>I9+G9+H9</f>
        <v>3100</v>
      </c>
      <c r="G9" s="16"/>
      <c r="H9" s="16"/>
      <c r="I9" s="16">
        <v>3100</v>
      </c>
    </row>
    <row r="10" spans="1:10" s="1" customFormat="1" ht="15">
      <c r="A10" s="13" t="s">
        <v>28</v>
      </c>
      <c r="B10" s="13" t="s">
        <v>14</v>
      </c>
      <c r="C10" s="13" t="s">
        <v>15</v>
      </c>
      <c r="D10" s="13" t="s">
        <v>25</v>
      </c>
      <c r="E10" s="13" t="s">
        <v>26</v>
      </c>
      <c r="F10" s="16">
        <f>I10+G10+H10</f>
        <v>330.83</v>
      </c>
      <c r="G10" s="16">
        <v>303.95</v>
      </c>
      <c r="H10" s="16">
        <v>26.88</v>
      </c>
      <c r="I10" s="16"/>
    </row>
    <row r="11" spans="1:10" s="1" customFormat="1" ht="15">
      <c r="A11" s="13" t="s">
        <v>28</v>
      </c>
      <c r="B11" s="13" t="s">
        <v>20</v>
      </c>
      <c r="C11" s="13" t="s">
        <v>21</v>
      </c>
      <c r="D11" s="13" t="s">
        <v>22</v>
      </c>
      <c r="E11" s="13" t="s">
        <v>23</v>
      </c>
      <c r="F11" s="16">
        <v>468.49</v>
      </c>
      <c r="G11" s="16">
        <v>468.49</v>
      </c>
      <c r="H11" s="16"/>
      <c r="I11" s="16"/>
    </row>
    <row r="12" spans="1:10">
      <c r="A12" s="13" t="s">
        <v>29</v>
      </c>
      <c r="B12" s="12"/>
      <c r="C12" s="12"/>
      <c r="D12" s="12"/>
      <c r="E12" s="30" t="s">
        <v>30</v>
      </c>
      <c r="F12" s="12">
        <f>SUM(F8:F11)</f>
        <v>9773.880000000001</v>
      </c>
      <c r="G12" s="12">
        <f t="shared" ref="G12:I12" si="1">SUM(G8:G11)</f>
        <v>5929.87</v>
      </c>
      <c r="H12" s="12">
        <f t="shared" si="1"/>
        <v>744.01</v>
      </c>
      <c r="I12" s="12">
        <f t="shared" si="1"/>
        <v>3100</v>
      </c>
    </row>
    <row r="13" spans="1:10" s="2" customFormat="1" ht="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s="1" customFormat="1" ht="15">
      <c r="A14" s="27" t="s">
        <v>13</v>
      </c>
      <c r="B14" s="27"/>
      <c r="C14" s="27"/>
      <c r="D14" s="27"/>
      <c r="E14" s="27"/>
      <c r="F14" s="27"/>
      <c r="G14" s="27"/>
      <c r="H14" s="27"/>
      <c r="I14" s="27"/>
    </row>
    <row r="15" spans="1:10" s="1" customFormat="1" ht="15">
      <c r="A15" s="27"/>
      <c r="B15" s="27"/>
      <c r="C15" s="27"/>
      <c r="D15" s="27"/>
      <c r="E15" s="27"/>
      <c r="F15" s="27"/>
      <c r="G15" s="27"/>
      <c r="H15" s="27"/>
      <c r="I15" s="27"/>
    </row>
    <row r="16" spans="1:10" s="1" customFormat="1" ht="25.5">
      <c r="C16" s="3"/>
      <c r="D16" s="3"/>
      <c r="E16" s="3"/>
      <c r="F16" s="3"/>
      <c r="G16" s="3"/>
      <c r="H16" s="3"/>
      <c r="I16" s="4" t="s">
        <v>1</v>
      </c>
    </row>
    <row r="17" spans="1:9" s="1" customFormat="1" ht="15">
      <c r="A17" s="24" t="s">
        <v>2</v>
      </c>
      <c r="B17" s="26" t="s">
        <v>3</v>
      </c>
      <c r="C17" s="26"/>
      <c r="D17" s="26"/>
      <c r="E17" s="26" t="s">
        <v>4</v>
      </c>
      <c r="F17" s="26" t="s">
        <v>5</v>
      </c>
      <c r="G17" s="26"/>
      <c r="H17" s="26"/>
      <c r="I17" s="26"/>
    </row>
    <row r="18" spans="1:9" s="1" customFormat="1" ht="15">
      <c r="A18" s="25"/>
      <c r="B18" s="5" t="s">
        <v>6</v>
      </c>
      <c r="C18" s="5" t="s">
        <v>7</v>
      </c>
      <c r="D18" s="5" t="s">
        <v>8</v>
      </c>
      <c r="E18" s="26"/>
      <c r="F18" s="5" t="s">
        <v>9</v>
      </c>
      <c r="G18" s="5" t="s">
        <v>10</v>
      </c>
      <c r="H18" s="5" t="s">
        <v>11</v>
      </c>
      <c r="I18" s="5" t="s">
        <v>12</v>
      </c>
    </row>
    <row r="19" spans="1:9" s="1" customFormat="1" ht="15">
      <c r="A19" s="10" t="s">
        <v>32</v>
      </c>
      <c r="B19" s="7"/>
      <c r="C19" s="7"/>
      <c r="D19" s="7"/>
      <c r="E19" s="7"/>
      <c r="F19" s="21">
        <f>I19+G19+H19</f>
        <v>9404.4499999999989</v>
      </c>
      <c r="G19" s="21">
        <v>5587.32</v>
      </c>
      <c r="H19" s="21">
        <v>717.13</v>
      </c>
      <c r="I19" s="21">
        <v>3100</v>
      </c>
    </row>
    <row r="20" spans="1:9" s="1" customFormat="1" ht="15">
      <c r="A20" s="9" t="s">
        <v>32</v>
      </c>
      <c r="B20" s="8" t="s">
        <v>14</v>
      </c>
      <c r="C20" s="8" t="s">
        <v>15</v>
      </c>
      <c r="D20" s="8" t="s">
        <v>16</v>
      </c>
      <c r="E20" s="8" t="s">
        <v>17</v>
      </c>
      <c r="F20" s="22">
        <f>I20+G20+H20</f>
        <v>5874.56</v>
      </c>
      <c r="G20" s="22">
        <v>5157.43</v>
      </c>
      <c r="H20" s="22">
        <v>717.13</v>
      </c>
      <c r="I20" s="22"/>
    </row>
    <row r="21" spans="1:9" s="1" customFormat="1" ht="15">
      <c r="A21" s="9" t="s">
        <v>32</v>
      </c>
      <c r="B21" s="8" t="s">
        <v>14</v>
      </c>
      <c r="C21" s="8" t="s">
        <v>15</v>
      </c>
      <c r="D21" s="8" t="s">
        <v>18</v>
      </c>
      <c r="E21" s="8" t="s">
        <v>19</v>
      </c>
      <c r="F21" s="22">
        <f>I21+G21+H21</f>
        <v>3100</v>
      </c>
      <c r="G21" s="22"/>
      <c r="H21" s="22"/>
      <c r="I21" s="22">
        <v>3100</v>
      </c>
    </row>
    <row r="22" spans="1:9" s="1" customFormat="1" ht="15">
      <c r="A22" s="9" t="s">
        <v>32</v>
      </c>
      <c r="B22" s="8" t="s">
        <v>20</v>
      </c>
      <c r="C22" s="8" t="s">
        <v>21</v>
      </c>
      <c r="D22" s="8" t="s">
        <v>22</v>
      </c>
      <c r="E22" s="8" t="s">
        <v>23</v>
      </c>
      <c r="F22" s="22">
        <f>I22+G22+H22</f>
        <v>429.89</v>
      </c>
      <c r="G22" s="22">
        <v>429.89</v>
      </c>
      <c r="H22" s="22"/>
      <c r="I22" s="22"/>
    </row>
    <row r="23" spans="1:9" s="1" customFormat="1" ht="15">
      <c r="A23" s="6" t="s">
        <v>24</v>
      </c>
      <c r="B23" s="7" t="s">
        <v>24</v>
      </c>
      <c r="C23" s="7" t="s">
        <v>24</v>
      </c>
      <c r="D23" s="7" t="s">
        <v>24</v>
      </c>
      <c r="E23" s="23" t="s">
        <v>9</v>
      </c>
      <c r="F23" s="21">
        <f>I23+G23+H23</f>
        <v>9404.4499999999989</v>
      </c>
      <c r="G23" s="21">
        <v>5587.32</v>
      </c>
      <c r="H23" s="21">
        <v>717.13</v>
      </c>
      <c r="I23" s="21">
        <v>3100</v>
      </c>
    </row>
    <row r="25" spans="1:9">
      <c r="A25" s="27" t="s">
        <v>13</v>
      </c>
      <c r="B25" s="27"/>
      <c r="C25" s="27"/>
      <c r="D25" s="27"/>
      <c r="E25" s="27"/>
      <c r="F25" s="27"/>
      <c r="G25" s="27"/>
      <c r="H25" s="27"/>
      <c r="I25" s="27"/>
    </row>
    <row r="26" spans="1:9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25.5">
      <c r="A27" s="1"/>
      <c r="B27" s="1"/>
      <c r="C27" s="3"/>
      <c r="D27" s="3"/>
      <c r="E27" s="3"/>
      <c r="F27" s="3"/>
      <c r="G27" s="3"/>
      <c r="H27" s="3"/>
      <c r="I27" s="4" t="s">
        <v>1</v>
      </c>
    </row>
    <row r="28" spans="1:9">
      <c r="A28" s="24" t="s">
        <v>2</v>
      </c>
      <c r="B28" s="26" t="s">
        <v>3</v>
      </c>
      <c r="C28" s="26"/>
      <c r="D28" s="26"/>
      <c r="E28" s="26" t="s">
        <v>4</v>
      </c>
      <c r="F28" s="26" t="s">
        <v>5</v>
      </c>
      <c r="G28" s="26"/>
      <c r="H28" s="26"/>
      <c r="I28" s="26"/>
    </row>
    <row r="29" spans="1:9">
      <c r="A29" s="25"/>
      <c r="B29" s="5" t="s">
        <v>6</v>
      </c>
      <c r="C29" s="5" t="s">
        <v>7</v>
      </c>
      <c r="D29" s="5" t="s">
        <v>8</v>
      </c>
      <c r="E29" s="26"/>
      <c r="F29" s="5" t="s">
        <v>9</v>
      </c>
      <c r="G29" s="5" t="s">
        <v>10</v>
      </c>
      <c r="H29" s="5" t="s">
        <v>11</v>
      </c>
      <c r="I29" s="5" t="s">
        <v>12</v>
      </c>
    </row>
    <row r="30" spans="1:9">
      <c r="A30" s="10" t="s">
        <v>27</v>
      </c>
      <c r="B30" s="7"/>
      <c r="C30" s="7"/>
      <c r="D30" s="7"/>
      <c r="E30" s="7"/>
      <c r="F30" s="19">
        <f>I30+G30+H30</f>
        <v>369.43</v>
      </c>
      <c r="G30" s="17">
        <v>342.55</v>
      </c>
      <c r="H30" s="17">
        <v>26.88</v>
      </c>
      <c r="I30" s="17"/>
    </row>
    <row r="31" spans="1:9">
      <c r="A31" s="9" t="s">
        <v>27</v>
      </c>
      <c r="B31" s="8" t="s">
        <v>14</v>
      </c>
      <c r="C31" s="8" t="s">
        <v>15</v>
      </c>
      <c r="D31" s="8" t="s">
        <v>25</v>
      </c>
      <c r="E31" s="8" t="s">
        <v>26</v>
      </c>
      <c r="F31" s="20">
        <f>I31+G31+H31</f>
        <v>330.83</v>
      </c>
      <c r="G31" s="18">
        <v>303.95</v>
      </c>
      <c r="H31" s="18">
        <v>26.88</v>
      </c>
      <c r="I31" s="18"/>
    </row>
    <row r="32" spans="1:9">
      <c r="A32" s="9" t="s">
        <v>27</v>
      </c>
      <c r="B32" s="8" t="s">
        <v>20</v>
      </c>
      <c r="C32" s="8" t="s">
        <v>21</v>
      </c>
      <c r="D32" s="8" t="s">
        <v>22</v>
      </c>
      <c r="E32" s="8" t="s">
        <v>23</v>
      </c>
      <c r="F32" s="20">
        <f>I32+G32+H32</f>
        <v>38.6</v>
      </c>
      <c r="G32" s="18">
        <v>38.6</v>
      </c>
      <c r="H32" s="18"/>
      <c r="I32" s="18"/>
    </row>
    <row r="33" spans="1:9" ht="15">
      <c r="A33" s="6" t="s">
        <v>24</v>
      </c>
      <c r="B33" s="7" t="s">
        <v>24</v>
      </c>
      <c r="C33" s="7" t="s">
        <v>24</v>
      </c>
      <c r="D33" s="7" t="s">
        <v>24</v>
      </c>
      <c r="E33" s="23" t="s">
        <v>9</v>
      </c>
      <c r="F33" s="19">
        <f>I33+G33+H33</f>
        <v>369.43</v>
      </c>
      <c r="G33" s="17">
        <v>342.55</v>
      </c>
      <c r="H33" s="17">
        <v>26.88</v>
      </c>
      <c r="I33" s="17"/>
    </row>
  </sheetData>
  <mergeCells count="15">
    <mergeCell ref="A28:A29"/>
    <mergeCell ref="B28:D28"/>
    <mergeCell ref="E28:E29"/>
    <mergeCell ref="F28:I28"/>
    <mergeCell ref="A2:I3"/>
    <mergeCell ref="A5:A6"/>
    <mergeCell ref="B5:D5"/>
    <mergeCell ref="E5:E6"/>
    <mergeCell ref="F5:I5"/>
    <mergeCell ref="A14:I15"/>
    <mergeCell ref="A17:A18"/>
    <mergeCell ref="B17:D17"/>
    <mergeCell ref="E17:E18"/>
    <mergeCell ref="F17:I17"/>
    <mergeCell ref="A25:I2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2020-02-13T03:20:22Z</dcterms:modified>
</cp:coreProperties>
</file>